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imedio\Documents\PARTICION D\Info david imedio\Planeación 2016\Presupuesto\Reportes SIIF\Ejecuciones\Ejecuciones 2016\"/>
    </mc:Choice>
  </mc:AlternateContent>
  <bookViews>
    <workbookView xWindow="0" yWindow="0" windowWidth="28800" windowHeight="12435"/>
  </bookViews>
  <sheets>
    <sheet name="Octubre" sheetId="1" r:id="rId1"/>
  </sheets>
  <definedNames>
    <definedName name="_xlnm._FilterDatabase" localSheetId="0" hidden="1">Octubre!$A$4:$AC$43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3" i="1" l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<sst xmlns="http://schemas.openxmlformats.org/spreadsheetml/2006/main" count="642" uniqueCount="123">
  <si>
    <t>Año Fiscal:</t>
  </si>
  <si>
    <t/>
  </si>
  <si>
    <t>Vigencia:</t>
  </si>
  <si>
    <t>Actual</t>
  </si>
  <si>
    <t>Periodo:</t>
  </si>
  <si>
    <t>Enero-Octubre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</si>
  <si>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</si>
  <si>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</si>
  <si>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</si>
  <si>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</si>
  <si>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</si>
  <si>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</si>
  <si>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</si>
  <si>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</si>
  <si>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</si>
  <si>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</si>
  <si>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</si>
  <si>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</si>
  <si>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</si>
  <si>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</si>
  <si>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</si>
  <si>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</si>
  <si>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</si>
  <si>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</si>
  <si>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</si>
  <si>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</si>
  <si>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</si>
  <si>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</si>
  <si>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</si>
  <si>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</si>
  <si>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</si>
  <si>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</si>
  <si>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41-01-01</t>
  </si>
  <si>
    <t>DEPARTAMENTO ADMINISTRATIVO PARA LA PROSPERIDAD SOCIAL - GESTIÓN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</si>
  <si>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</si>
  <si>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</si>
  <si>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</si>
  <si>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</si>
  <si>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</si>
  <si>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</si>
  <si>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</si>
  <si>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</si>
  <si>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</si>
  <si>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</si>
  <si>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</si>
  <si>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</si>
  <si>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</si>
  <si>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</si>
  <si>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</si>
  <si>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</si>
  <si>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</si>
  <si>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A-1-0-1-999</t>
  </si>
  <si>
    <t>999</t>
  </si>
  <si>
    <t>PAGOS PASIVOS EXIGIBLES VIGENCIA EXPIRADAS</t>
  </si>
  <si>
    <t>A-1-0-2</t>
  </si>
  <si>
    <t>2</t>
  </si>
  <si>
    <t>SERVICIOS PERSONALES INDIRECTOS</t>
  </si>
  <si>
    <t>A-1-0-2-999</t>
  </si>
  <si>
    <t xml:space="preserve">PAGO PASIVOS EXIGIBLES VIGENCIAS EXPIRADAS 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</si>
  <si>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</si>
  <si>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</si>
  <si>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</si>
  <si>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</si>
  <si>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</si>
  <si>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</si>
  <si>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</si>
  <si>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A-2-0-4-999</t>
  </si>
  <si>
    <t>A-3-2-1-1</t>
  </si>
  <si>
    <t>CUOTA DE AUDITAJE CONTRANAL</t>
  </si>
  <si>
    <t>SSF</t>
  </si>
  <si>
    <t>11</t>
  </si>
  <si>
    <t>A-3-6-1-1</t>
  </si>
  <si>
    <t>6</t>
  </si>
  <si>
    <t>SENTENCIAS Y CONCILIACIONES</t>
  </si>
  <si>
    <t>C-111-1000-1</t>
  </si>
  <si>
    <t>C</t>
  </si>
  <si>
    <t>111</t>
  </si>
  <si>
    <t>1000</t>
  </si>
  <si>
    <t>IMPLEMENTACIÓN OBRAS PARA LA PROSPERIDAD A NIVEL NACIONAL - FIP</t>
  </si>
  <si>
    <t>13</t>
  </si>
  <si>
    <t>C-310-1101-3</t>
  </si>
  <si>
    <t>310</t>
  </si>
  <si>
    <t>1101</t>
  </si>
  <si>
    <t>IMPLANTACION DE UN PROGRAMA RED DE SEGURIDAD ALIMENTARIA - RESA REGION NACIONAL</t>
  </si>
  <si>
    <t>C-320-1507-6</t>
  </si>
  <si>
    <t>320</t>
  </si>
  <si>
    <t>1507</t>
  </si>
  <si>
    <t>IMPLEMENTACIÓN DE LA ESTRATEGIA NACIONAL PARA LA SUPERACIÓN DE LA POBREZA EXTREMA</t>
  </si>
  <si>
    <t>C-320-1507-15</t>
  </si>
  <si>
    <t>15</t>
  </si>
  <si>
    <t>IMPLEMENTACIÓN INSTRUMENTO DE ATENCIÓN INTEGRAL PARA POBLACIÓN DESPLAZADA CON ENFOQUE DIFERENCIAL - APD</t>
  </si>
  <si>
    <t>C-320-1507-17</t>
  </si>
  <si>
    <t>17</t>
  </si>
  <si>
    <t>IMPLEMENTACIÓN DE UN ESQUEMA DE ACOMPAÑAMIENTO A VÍCTIMAS DEL DESPLAZAMIENTO FORZOSO RETORNADOS O REUBICADOS, PARA EL FORTALECIMIENTO DE CAPACIDADES PARA SU SUBSISTENCIA DIGNA E  INTEGRACIÓN COMUNITARIA, CON ENFOQUE REPARADOR A NIVEL NACIONAL</t>
  </si>
  <si>
    <t>C-320-1507-21</t>
  </si>
  <si>
    <t>21</t>
  </si>
  <si>
    <t>IMPLEMENTACIÓN EMPLEO TEMPORAL PARA POBLACIÓN POBRE EXTREMA, VULNERABLE Y VICTIMA DE LA VIOLENCIA POR DESPLAZAMIENTO EN EL TERRITORIO NACIONAL</t>
  </si>
  <si>
    <t>C-320-1507-23</t>
  </si>
  <si>
    <t>23</t>
  </si>
  <si>
    <t>IMPLEMENTACIÓN SISTEMA DE TRANSFERENCIAS MONETARIAS CONDICIONADAS PARA POBLACIÓN VULNERABLE A NIVEL NACIONAL - FIP</t>
  </si>
  <si>
    <t>C-320-1507-33</t>
  </si>
  <si>
    <t>33</t>
  </si>
  <si>
    <t>IMPLEMENTACION DE HERRAMIENTAS PARA LA INCLUSION PRODUCTIVA DE LA POBLACION EN SITUACION DE VULNERABILIDAD O VICTIMA DEL DESPLAZAMIENTO , NACIONAL -FIP</t>
  </si>
  <si>
    <t>C-320-1507-34</t>
  </si>
  <si>
    <t>34</t>
  </si>
  <si>
    <t>IMPLEMENTACIÓN ESTRATEGIA DE ACOMPAÑAMIENTO SOCIAL AL PROGRAMA DE VIVIENDA CON SUBSIDIOS EN ESPECIE NIVEL NACIONAL-[PREVIO CONCEPTO DNP]</t>
  </si>
  <si>
    <t>C-520-1000-58</t>
  </si>
  <si>
    <t>520</t>
  </si>
  <si>
    <t>58</t>
  </si>
  <si>
    <t>IMPLEMENTACIÓN, AMPLIACIÓN Y MANTENIMIENTO DE LAS TECNOLOGIAS DE INFORMACIÓN Y COMUNICACIONES EN DPS A NIVEL NACIONAL.</t>
  </si>
  <si>
    <t>C-520-1000-130</t>
  </si>
  <si>
    <t>130</t>
  </si>
  <si>
    <t>IMPLEMENTACIÓN DE ALIANZAS POR LO SOCIAL</t>
  </si>
  <si>
    <t>C-540-1000-13</t>
  </si>
  <si>
    <t>540</t>
  </si>
  <si>
    <t>FORTALECIMIENTO DE CAPACIDADES LOCALES Y REGIONALES PARA LA CONSTRUCCIÓN COLECTIVA DE CONDICIONES DE DESARROLLO Y PAZ</t>
  </si>
  <si>
    <t>C-630-1000-113</t>
  </si>
  <si>
    <t>630</t>
  </si>
  <si>
    <t>113</t>
  </si>
  <si>
    <t>FORTALECIMIENTO Y GENERACION DE CAPACIDADES DE LAS ORGANIZACIONES DE LA CUMBRE AGRARIA PARA EL DISEÑO Y ESTRUCTURACION DE PROYECTOS. NACIONAL</t>
  </si>
  <si>
    <t>Avance Compromisos</t>
  </si>
  <si>
    <t>Avance Obligaciones</t>
  </si>
  <si>
    <t>Avance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</si>
</sst>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6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166" fontId="4" fillId="0" borderId="1" xfId="1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/>
  </sheetViews>
  <sheetFormatPr baseColWidth="10" defaultRowHeight="1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29" width="18.85546875" style="3" customWidth="1"/>
    <col min="30" max="30" width="0" style="3" hidden="1" customWidth="1"/>
    <col min="31" max="31" width="0.42578125" style="3" customWidth="1"/>
    <col min="32" max="16384" width="11.42578125" style="3"/>
  </cols>
  <sheetData>
    <row r="1" spans="1:29">
      <c r="A1" s="1" t="s">
        <v>0</v>
      </c>
      <c r="B1" s="1">
        <v>2016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/>
      <c r="Y1" s="2" t="s">
        <v>1</v>
      </c>
      <c r="Z1" s="2"/>
      <c r="AA1" s="2" t="s">
        <v>1</v>
      </c>
      <c r="AB1" s="2" t="s">
        <v>1</v>
      </c>
      <c r="AC1" s="2"/>
    </row>
    <row r="2" spans="1:29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/>
      <c r="Y2" s="2" t="s">
        <v>1</v>
      </c>
      <c r="Z2" s="2"/>
      <c r="AA2" s="2" t="s">
        <v>1</v>
      </c>
      <c r="AB2" s="2" t="s">
        <v>1</v>
      </c>
      <c r="AC2" s="2"/>
    </row>
    <row r="3" spans="1:29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/>
      <c r="Y3" s="2" t="s">
        <v>1</v>
      </c>
      <c r="Z3" s="2"/>
      <c r="AA3" s="2" t="s">
        <v>1</v>
      </c>
      <c r="AB3" s="2" t="s">
        <v>1</v>
      </c>
      <c r="AC3" s="2"/>
    </row>
    <row r="4" spans="1:29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8" t="s">
        <v>120</v>
      </c>
      <c r="Y4" s="8" t="s">
        <v>29</v>
      </c>
      <c r="Z4" s="8" t="s">
        <v>121</v>
      </c>
      <c r="AA4" s="8" t="s">
        <v>30</v>
      </c>
      <c r="AB4" s="8" t="s">
        <v>31</v>
      </c>
      <c r="AC4" s="8" t="s">
        <v>122</v>
      </c>
    </row>
    <row r="5" spans="1:29" ht="4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39003000000</v>
      </c>
      <c r="Q5" s="7">
        <v>14251905000</v>
      </c>
      <c r="R5" s="7">
        <v>0</v>
      </c>
      <c r="S5" s="7">
        <v>53254905000</v>
      </c>
      <c r="T5" s="7">
        <v>0</v>
      </c>
      <c r="U5" s="7">
        <v>49753621319</v>
      </c>
      <c r="V5" s="7">
        <v>3501283681</v>
      </c>
      <c r="W5" s="7">
        <v>49420370258</v>
      </c>
      <c r="X5" s="9">
        <f>+W5/S5</f>
        <v>0.92799659032346415</v>
      </c>
      <c r="Y5" s="7">
        <v>42186508610.029999</v>
      </c>
      <c r="Z5" s="9">
        <f>+Y5/S5</f>
        <v>0.79216193531900958</v>
      </c>
      <c r="AA5" s="7">
        <v>42186508610.029999</v>
      </c>
      <c r="AB5" s="7">
        <v>42186508610.029999</v>
      </c>
      <c r="AC5" s="9">
        <f>+AB5/S5</f>
        <v>0.79216193531900958</v>
      </c>
    </row>
    <row r="6" spans="1:29" ht="4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2287000000</v>
      </c>
      <c r="Q6" s="7">
        <v>2556580000</v>
      </c>
      <c r="R6" s="7">
        <v>0</v>
      </c>
      <c r="S6" s="7">
        <v>4843580000</v>
      </c>
      <c r="T6" s="7">
        <v>0</v>
      </c>
      <c r="U6" s="7">
        <v>4553659000</v>
      </c>
      <c r="V6" s="7">
        <v>289921000</v>
      </c>
      <c r="W6" s="7">
        <v>3826627111</v>
      </c>
      <c r="X6" s="9">
        <f t="shared" ref="X6:X43" si="0">+W6/S6</f>
        <v>0.79004106693809129</v>
      </c>
      <c r="Y6" s="7">
        <v>3355708800.46</v>
      </c>
      <c r="Z6" s="9">
        <f t="shared" ref="Z6:Z43" si="1">+Y6/S6</f>
        <v>0.69281580988855351</v>
      </c>
      <c r="AA6" s="7">
        <v>3355708800.46</v>
      </c>
      <c r="AB6" s="7">
        <v>3355708800.46</v>
      </c>
      <c r="AC6" s="9">
        <f t="shared" ref="AC6:AC43" si="2">+AB6/S6</f>
        <v>0.69281580988855351</v>
      </c>
    </row>
    <row r="7" spans="1:29" ht="4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10380000000</v>
      </c>
      <c r="Q7" s="7">
        <v>3303020000</v>
      </c>
      <c r="R7" s="7">
        <v>2187464</v>
      </c>
      <c r="S7" s="7">
        <v>13680832536</v>
      </c>
      <c r="T7" s="7">
        <v>0</v>
      </c>
      <c r="U7" s="7">
        <v>12247567520.790001</v>
      </c>
      <c r="V7" s="7">
        <v>1433265015.21</v>
      </c>
      <c r="W7" s="7">
        <v>12138608793.790001</v>
      </c>
      <c r="X7" s="9">
        <f t="shared" si="0"/>
        <v>0.88727120676671078</v>
      </c>
      <c r="Y7" s="7">
        <v>7308051166.1599998</v>
      </c>
      <c r="Z7" s="9">
        <f t="shared" si="1"/>
        <v>0.53418175735500428</v>
      </c>
      <c r="AA7" s="7">
        <v>7308051166.1599998</v>
      </c>
      <c r="AB7" s="7">
        <v>7308051166.1599998</v>
      </c>
      <c r="AC7" s="9">
        <f t="shared" si="2"/>
        <v>0.53418175735500428</v>
      </c>
    </row>
    <row r="8" spans="1:29" ht="4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576100000</v>
      </c>
      <c r="Q8" s="7">
        <v>557050000</v>
      </c>
      <c r="R8" s="7">
        <v>0</v>
      </c>
      <c r="S8" s="7">
        <v>1133150000</v>
      </c>
      <c r="T8" s="7">
        <v>0</v>
      </c>
      <c r="U8" s="7">
        <v>1113914312.3499999</v>
      </c>
      <c r="V8" s="7">
        <v>19235687.649999999</v>
      </c>
      <c r="W8" s="7">
        <v>1112130320.3499999</v>
      </c>
      <c r="X8" s="9">
        <f t="shared" si="0"/>
        <v>0.98145022313903707</v>
      </c>
      <c r="Y8" s="7">
        <v>843783421.25</v>
      </c>
      <c r="Z8" s="9">
        <f t="shared" si="1"/>
        <v>0.74463523915633412</v>
      </c>
      <c r="AA8" s="7">
        <v>843783421.25</v>
      </c>
      <c r="AB8" s="7">
        <v>843783421.25</v>
      </c>
      <c r="AC8" s="9">
        <f t="shared" si="2"/>
        <v>0.74463523915633412</v>
      </c>
    </row>
    <row r="9" spans="1:29" ht="4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52</v>
      </c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0</v>
      </c>
      <c r="Q9" s="7">
        <v>2187464</v>
      </c>
      <c r="R9" s="7">
        <v>0</v>
      </c>
      <c r="S9" s="7">
        <v>2187464</v>
      </c>
      <c r="T9" s="7">
        <v>0</v>
      </c>
      <c r="U9" s="7">
        <v>0</v>
      </c>
      <c r="V9" s="7">
        <v>2187464</v>
      </c>
      <c r="W9" s="7">
        <v>0</v>
      </c>
      <c r="X9" s="9">
        <f t="shared" si="0"/>
        <v>0</v>
      </c>
      <c r="Y9" s="7">
        <v>0</v>
      </c>
      <c r="Z9" s="9">
        <f t="shared" si="1"/>
        <v>0</v>
      </c>
      <c r="AA9" s="7">
        <v>0</v>
      </c>
      <c r="AB9" s="7">
        <v>0</v>
      </c>
      <c r="AC9" s="9">
        <f t="shared" si="2"/>
        <v>0</v>
      </c>
    </row>
    <row r="10" spans="1:29" ht="4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55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56</v>
      </c>
      <c r="P10" s="7">
        <v>4509530000</v>
      </c>
      <c r="Q10" s="7">
        <v>1764430000</v>
      </c>
      <c r="R10" s="7">
        <v>24360000</v>
      </c>
      <c r="S10" s="7">
        <v>6249600000</v>
      </c>
      <c r="T10" s="7">
        <v>313698000</v>
      </c>
      <c r="U10" s="7">
        <v>5316166581</v>
      </c>
      <c r="V10" s="7">
        <v>619735419</v>
      </c>
      <c r="W10" s="7">
        <v>4979624827</v>
      </c>
      <c r="X10" s="9">
        <f t="shared" si="0"/>
        <v>0.79679096694188423</v>
      </c>
      <c r="Y10" s="7">
        <v>3326622928</v>
      </c>
      <c r="Z10" s="9">
        <f t="shared" si="1"/>
        <v>0.53229373527905788</v>
      </c>
      <c r="AA10" s="7">
        <v>3326622928</v>
      </c>
      <c r="AB10" s="7">
        <v>3326622928</v>
      </c>
      <c r="AC10" s="9">
        <f t="shared" si="2"/>
        <v>0.53229373527905788</v>
      </c>
    </row>
    <row r="11" spans="1:29" ht="45">
      <c r="A11" s="4" t="s">
        <v>32</v>
      </c>
      <c r="B11" s="5" t="s">
        <v>33</v>
      </c>
      <c r="C11" s="6" t="s">
        <v>57</v>
      </c>
      <c r="D11" s="4" t="s">
        <v>35</v>
      </c>
      <c r="E11" s="4" t="s">
        <v>36</v>
      </c>
      <c r="F11" s="4" t="s">
        <v>37</v>
      </c>
      <c r="G11" s="4" t="s">
        <v>55</v>
      </c>
      <c r="H11" s="4" t="s">
        <v>52</v>
      </c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0</v>
      </c>
      <c r="Q11" s="7">
        <v>24360000</v>
      </c>
      <c r="R11" s="7">
        <v>0</v>
      </c>
      <c r="S11" s="7">
        <v>24360000</v>
      </c>
      <c r="T11" s="7">
        <v>0</v>
      </c>
      <c r="U11" s="7">
        <v>24360000</v>
      </c>
      <c r="V11" s="7">
        <v>0</v>
      </c>
      <c r="W11" s="7">
        <v>24360000</v>
      </c>
      <c r="X11" s="9">
        <f t="shared" si="0"/>
        <v>1</v>
      </c>
      <c r="Y11" s="7">
        <v>24360000</v>
      </c>
      <c r="Z11" s="9">
        <f t="shared" si="1"/>
        <v>1</v>
      </c>
      <c r="AA11" s="7">
        <v>24360000</v>
      </c>
      <c r="AB11" s="7">
        <v>24360000</v>
      </c>
      <c r="AC11" s="9">
        <f t="shared" si="2"/>
        <v>1</v>
      </c>
    </row>
    <row r="12" spans="1:29" ht="4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36</v>
      </c>
      <c r="F12" s="4" t="s">
        <v>37</v>
      </c>
      <c r="G12" s="4" t="s">
        <v>46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17360000000</v>
      </c>
      <c r="Q12" s="7">
        <v>6346397000</v>
      </c>
      <c r="R12" s="7">
        <v>400000000</v>
      </c>
      <c r="S12" s="7">
        <v>23306397000</v>
      </c>
      <c r="T12" s="7">
        <v>0</v>
      </c>
      <c r="U12" s="7">
        <v>23088676921</v>
      </c>
      <c r="V12" s="7">
        <v>217720079</v>
      </c>
      <c r="W12" s="7">
        <v>22867967285</v>
      </c>
      <c r="X12" s="9">
        <f t="shared" si="0"/>
        <v>0.98118843873636929</v>
      </c>
      <c r="Y12" s="7">
        <v>18038797887</v>
      </c>
      <c r="Z12" s="9">
        <f t="shared" si="1"/>
        <v>0.77398483716723787</v>
      </c>
      <c r="AA12" s="7">
        <v>18038797887</v>
      </c>
      <c r="AB12" s="7">
        <v>18038797887</v>
      </c>
      <c r="AC12" s="9">
        <f t="shared" si="2"/>
        <v>0.77398483716723787</v>
      </c>
    </row>
    <row r="13" spans="1:29" ht="4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55</v>
      </c>
      <c r="F13" s="4" t="s">
        <v>37</v>
      </c>
      <c r="G13" s="4" t="s">
        <v>62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63</v>
      </c>
      <c r="P13" s="7">
        <v>79000000</v>
      </c>
      <c r="Q13" s="7">
        <v>0</v>
      </c>
      <c r="R13" s="7">
        <v>0</v>
      </c>
      <c r="S13" s="7">
        <v>79000000</v>
      </c>
      <c r="T13" s="7">
        <v>0</v>
      </c>
      <c r="U13" s="7">
        <v>79000000</v>
      </c>
      <c r="V13" s="7">
        <v>0</v>
      </c>
      <c r="W13" s="7">
        <v>32630386</v>
      </c>
      <c r="X13" s="9">
        <f t="shared" si="0"/>
        <v>0.41304286075949365</v>
      </c>
      <c r="Y13" s="7">
        <v>32630386</v>
      </c>
      <c r="Z13" s="9">
        <f t="shared" si="1"/>
        <v>0.41304286075949365</v>
      </c>
      <c r="AA13" s="7">
        <v>32630386</v>
      </c>
      <c r="AB13" s="7">
        <v>32630386</v>
      </c>
      <c r="AC13" s="9">
        <f t="shared" si="2"/>
        <v>0.41304286075949365</v>
      </c>
    </row>
    <row r="14" spans="1:29" ht="45">
      <c r="A14" s="4" t="s">
        <v>32</v>
      </c>
      <c r="B14" s="5" t="s">
        <v>33</v>
      </c>
      <c r="C14" s="6" t="s">
        <v>64</v>
      </c>
      <c r="D14" s="4" t="s">
        <v>35</v>
      </c>
      <c r="E14" s="4" t="s">
        <v>55</v>
      </c>
      <c r="F14" s="4" t="s">
        <v>37</v>
      </c>
      <c r="G14" s="4" t="s">
        <v>43</v>
      </c>
      <c r="H14" s="4"/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65</v>
      </c>
      <c r="P14" s="7">
        <v>37782227500</v>
      </c>
      <c r="Q14" s="7">
        <v>4572580000</v>
      </c>
      <c r="R14" s="7">
        <v>172251586</v>
      </c>
      <c r="S14" s="7">
        <v>42182555914</v>
      </c>
      <c r="T14" s="7">
        <v>2117740375</v>
      </c>
      <c r="U14" s="7">
        <v>37690029938.720001</v>
      </c>
      <c r="V14" s="7">
        <v>2374785600.2800002</v>
      </c>
      <c r="W14" s="7">
        <v>28991512443.040001</v>
      </c>
      <c r="X14" s="9">
        <f t="shared" si="0"/>
        <v>0.68728676617288587</v>
      </c>
      <c r="Y14" s="7">
        <v>21648568289.380001</v>
      </c>
      <c r="Z14" s="9">
        <f t="shared" si="1"/>
        <v>0.51321139320045428</v>
      </c>
      <c r="AA14" s="7">
        <v>20586650086.73</v>
      </c>
      <c r="AB14" s="7">
        <v>20584618443.73</v>
      </c>
      <c r="AC14" s="9">
        <f t="shared" si="2"/>
        <v>0.48798888539843444</v>
      </c>
    </row>
    <row r="15" spans="1:29" ht="45">
      <c r="A15" s="4" t="s">
        <v>32</v>
      </c>
      <c r="B15" s="5" t="s">
        <v>33</v>
      </c>
      <c r="C15" s="6" t="s">
        <v>66</v>
      </c>
      <c r="D15" s="4" t="s">
        <v>35</v>
      </c>
      <c r="E15" s="4" t="s">
        <v>55</v>
      </c>
      <c r="F15" s="4" t="s">
        <v>37</v>
      </c>
      <c r="G15" s="4" t="s">
        <v>43</v>
      </c>
      <c r="H15" s="4" t="s">
        <v>52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53</v>
      </c>
      <c r="P15" s="7">
        <v>0</v>
      </c>
      <c r="Q15" s="7">
        <v>6775000</v>
      </c>
      <c r="R15" s="7">
        <v>0</v>
      </c>
      <c r="S15" s="7">
        <v>6775000</v>
      </c>
      <c r="T15" s="7">
        <v>0</v>
      </c>
      <c r="U15" s="7">
        <v>6775000</v>
      </c>
      <c r="V15" s="7">
        <v>0</v>
      </c>
      <c r="W15" s="7">
        <v>6775000</v>
      </c>
      <c r="X15" s="9">
        <f t="shared" si="0"/>
        <v>1</v>
      </c>
      <c r="Y15" s="7">
        <v>6775000</v>
      </c>
      <c r="Z15" s="9">
        <f t="shared" si="1"/>
        <v>1</v>
      </c>
      <c r="AA15" s="7">
        <v>6775000</v>
      </c>
      <c r="AB15" s="7">
        <v>6775000</v>
      </c>
      <c r="AC15" s="9">
        <f t="shared" si="2"/>
        <v>1</v>
      </c>
    </row>
    <row r="16" spans="1:29" ht="45">
      <c r="A16" s="4" t="s">
        <v>32</v>
      </c>
      <c r="B16" s="5" t="s">
        <v>33</v>
      </c>
      <c r="C16" s="6" t="s">
        <v>67</v>
      </c>
      <c r="D16" s="4" t="s">
        <v>35</v>
      </c>
      <c r="E16" s="4" t="s">
        <v>62</v>
      </c>
      <c r="F16" s="4" t="s">
        <v>55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68</v>
      </c>
      <c r="P16" s="7">
        <v>0</v>
      </c>
      <c r="Q16" s="7">
        <v>165476586</v>
      </c>
      <c r="R16" s="7">
        <v>165476586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9" t="e">
        <f t="shared" si="0"/>
        <v>#DIV/0!</v>
      </c>
      <c r="Y16" s="7">
        <v>0</v>
      </c>
      <c r="Z16" s="9" t="e">
        <f t="shared" si="1"/>
        <v>#DIV/0!</v>
      </c>
      <c r="AA16" s="7">
        <v>0</v>
      </c>
      <c r="AB16" s="7">
        <v>0</v>
      </c>
      <c r="AC16" s="9" t="e">
        <f t="shared" si="2"/>
        <v>#DIV/0!</v>
      </c>
    </row>
    <row r="17" spans="1:29" ht="4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62</v>
      </c>
      <c r="F17" s="4" t="s">
        <v>55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69</v>
      </c>
      <c r="O17" s="5" t="s">
        <v>68</v>
      </c>
      <c r="P17" s="7">
        <v>0</v>
      </c>
      <c r="Q17" s="7">
        <v>165476586</v>
      </c>
      <c r="R17" s="7">
        <v>0</v>
      </c>
      <c r="S17" s="7">
        <v>165476586</v>
      </c>
      <c r="T17" s="7">
        <v>0</v>
      </c>
      <c r="U17" s="7">
        <v>165476586</v>
      </c>
      <c r="V17" s="7">
        <v>0</v>
      </c>
      <c r="W17" s="7">
        <v>0</v>
      </c>
      <c r="X17" s="9">
        <f t="shared" si="0"/>
        <v>0</v>
      </c>
      <c r="Y17" s="7">
        <v>0</v>
      </c>
      <c r="Z17" s="9">
        <f t="shared" si="1"/>
        <v>0</v>
      </c>
      <c r="AA17" s="7">
        <v>0</v>
      </c>
      <c r="AB17" s="7">
        <v>0</v>
      </c>
      <c r="AC17" s="9">
        <f t="shared" si="2"/>
        <v>0</v>
      </c>
    </row>
    <row r="18" spans="1:29" ht="45">
      <c r="A18" s="4" t="s">
        <v>32</v>
      </c>
      <c r="B18" s="5" t="s">
        <v>33</v>
      </c>
      <c r="C18" s="6" t="s">
        <v>67</v>
      </c>
      <c r="D18" s="4" t="s">
        <v>35</v>
      </c>
      <c r="E18" s="4" t="s">
        <v>62</v>
      </c>
      <c r="F18" s="4" t="s">
        <v>55</v>
      </c>
      <c r="G18" s="4" t="s">
        <v>36</v>
      </c>
      <c r="H18" s="4" t="s">
        <v>36</v>
      </c>
      <c r="I18" s="4"/>
      <c r="J18" s="4"/>
      <c r="K18" s="4"/>
      <c r="L18" s="4" t="s">
        <v>38</v>
      </c>
      <c r="M18" s="4" t="s">
        <v>70</v>
      </c>
      <c r="N18" s="4" t="s">
        <v>69</v>
      </c>
      <c r="O18" s="5" t="s">
        <v>68</v>
      </c>
      <c r="P18" s="7">
        <v>4681000000</v>
      </c>
      <c r="Q18" s="7">
        <v>68000000</v>
      </c>
      <c r="R18" s="7">
        <v>0</v>
      </c>
      <c r="S18" s="7">
        <v>4749000000</v>
      </c>
      <c r="T18" s="7">
        <v>0</v>
      </c>
      <c r="U18" s="7">
        <v>4749000000</v>
      </c>
      <c r="V18" s="7">
        <v>0</v>
      </c>
      <c r="W18" s="7">
        <v>4749000000</v>
      </c>
      <c r="X18" s="9">
        <f t="shared" si="0"/>
        <v>1</v>
      </c>
      <c r="Y18" s="7">
        <v>4749000000</v>
      </c>
      <c r="Z18" s="9">
        <f t="shared" si="1"/>
        <v>1</v>
      </c>
      <c r="AA18" s="7">
        <v>4749000000</v>
      </c>
      <c r="AB18" s="7">
        <v>4749000000</v>
      </c>
      <c r="AC18" s="9">
        <f t="shared" si="2"/>
        <v>1</v>
      </c>
    </row>
    <row r="19" spans="1:29" ht="45">
      <c r="A19" s="4" t="s">
        <v>32</v>
      </c>
      <c r="B19" s="5" t="s">
        <v>33</v>
      </c>
      <c r="C19" s="6" t="s">
        <v>71</v>
      </c>
      <c r="D19" s="4" t="s">
        <v>35</v>
      </c>
      <c r="E19" s="4" t="s">
        <v>62</v>
      </c>
      <c r="F19" s="4" t="s">
        <v>72</v>
      </c>
      <c r="G19" s="4" t="s">
        <v>36</v>
      </c>
      <c r="H19" s="4" t="s">
        <v>36</v>
      </c>
      <c r="I19" s="4"/>
      <c r="J19" s="4"/>
      <c r="K19" s="4"/>
      <c r="L19" s="4" t="s">
        <v>38</v>
      </c>
      <c r="M19" s="4" t="s">
        <v>39</v>
      </c>
      <c r="N19" s="4" t="s">
        <v>40</v>
      </c>
      <c r="O19" s="5" t="s">
        <v>73</v>
      </c>
      <c r="P19" s="7">
        <v>4492000000</v>
      </c>
      <c r="Q19" s="7">
        <v>0</v>
      </c>
      <c r="R19" s="7">
        <v>0</v>
      </c>
      <c r="S19" s="7">
        <v>4492000000</v>
      </c>
      <c r="T19" s="7">
        <v>0</v>
      </c>
      <c r="U19" s="7">
        <v>216595303</v>
      </c>
      <c r="V19" s="7">
        <v>4275404697</v>
      </c>
      <c r="W19" s="7">
        <v>216595303</v>
      </c>
      <c r="X19" s="9">
        <f t="shared" si="0"/>
        <v>4.8218010463045413E-2</v>
      </c>
      <c r="Y19" s="7">
        <v>216595303</v>
      </c>
      <c r="Z19" s="9">
        <f t="shared" si="1"/>
        <v>4.8218010463045413E-2</v>
      </c>
      <c r="AA19" s="7">
        <v>216595303</v>
      </c>
      <c r="AB19" s="7">
        <v>216595303</v>
      </c>
      <c r="AC19" s="9">
        <f t="shared" si="2"/>
        <v>4.8218010463045413E-2</v>
      </c>
    </row>
    <row r="20" spans="1:29" ht="45">
      <c r="A20" s="4" t="s">
        <v>32</v>
      </c>
      <c r="B20" s="5" t="s">
        <v>33</v>
      </c>
      <c r="C20" s="6" t="s">
        <v>74</v>
      </c>
      <c r="D20" s="4" t="s">
        <v>75</v>
      </c>
      <c r="E20" s="4" t="s">
        <v>76</v>
      </c>
      <c r="F20" s="4" t="s">
        <v>77</v>
      </c>
      <c r="G20" s="4" t="s">
        <v>36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39</v>
      </c>
      <c r="N20" s="4" t="s">
        <v>40</v>
      </c>
      <c r="O20" s="5" t="s">
        <v>78</v>
      </c>
      <c r="P20" s="7">
        <v>560912860893</v>
      </c>
      <c r="Q20" s="7">
        <v>22939000000</v>
      </c>
      <c r="R20" s="7">
        <v>0</v>
      </c>
      <c r="S20" s="7">
        <v>583851860893</v>
      </c>
      <c r="T20" s="7">
        <v>0</v>
      </c>
      <c r="U20" s="7">
        <v>556485033481.06995</v>
      </c>
      <c r="V20" s="7">
        <v>27366827411.93</v>
      </c>
      <c r="W20" s="7">
        <v>544658182528.07001</v>
      </c>
      <c r="X20" s="9">
        <f t="shared" si="0"/>
        <v>0.93287050878799405</v>
      </c>
      <c r="Y20" s="7">
        <v>151627860228.56</v>
      </c>
      <c r="Z20" s="9">
        <f t="shared" si="1"/>
        <v>0.25970262387559329</v>
      </c>
      <c r="AA20" s="7">
        <v>142026171237.42999</v>
      </c>
      <c r="AB20" s="7">
        <v>142026171237.42999</v>
      </c>
      <c r="AC20" s="9">
        <f t="shared" si="2"/>
        <v>0.2432572040109649</v>
      </c>
    </row>
    <row r="21" spans="1:29" ht="45">
      <c r="A21" s="4" t="s">
        <v>32</v>
      </c>
      <c r="B21" s="5" t="s">
        <v>33</v>
      </c>
      <c r="C21" s="6" t="s">
        <v>74</v>
      </c>
      <c r="D21" s="4" t="s">
        <v>75</v>
      </c>
      <c r="E21" s="4" t="s">
        <v>76</v>
      </c>
      <c r="F21" s="4" t="s">
        <v>77</v>
      </c>
      <c r="G21" s="4" t="s">
        <v>36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70</v>
      </c>
      <c r="N21" s="4" t="s">
        <v>40</v>
      </c>
      <c r="O21" s="5" t="s">
        <v>78</v>
      </c>
      <c r="P21" s="7">
        <v>83000000000</v>
      </c>
      <c r="Q21" s="7">
        <v>0</v>
      </c>
      <c r="R21" s="7">
        <v>0</v>
      </c>
      <c r="S21" s="7">
        <v>83000000000</v>
      </c>
      <c r="T21" s="7">
        <v>0</v>
      </c>
      <c r="U21" s="7">
        <v>68835398083.889999</v>
      </c>
      <c r="V21" s="7">
        <v>14164601916.110001</v>
      </c>
      <c r="W21" s="7">
        <v>67845841794.889999</v>
      </c>
      <c r="X21" s="9">
        <f t="shared" si="0"/>
        <v>0.81741978066132526</v>
      </c>
      <c r="Y21" s="7">
        <v>25350583924.150002</v>
      </c>
      <c r="Z21" s="9">
        <f t="shared" si="1"/>
        <v>0.30542872197771087</v>
      </c>
      <c r="AA21" s="7">
        <v>24719266687.950001</v>
      </c>
      <c r="AB21" s="7">
        <v>24719266687.950001</v>
      </c>
      <c r="AC21" s="9">
        <f t="shared" si="2"/>
        <v>0.29782249021626506</v>
      </c>
    </row>
    <row r="22" spans="1:29" ht="45">
      <c r="A22" s="4" t="s">
        <v>32</v>
      </c>
      <c r="B22" s="5" t="s">
        <v>33</v>
      </c>
      <c r="C22" s="6" t="s">
        <v>74</v>
      </c>
      <c r="D22" s="4" t="s">
        <v>75</v>
      </c>
      <c r="E22" s="4" t="s">
        <v>76</v>
      </c>
      <c r="F22" s="4" t="s">
        <v>77</v>
      </c>
      <c r="G22" s="4" t="s">
        <v>36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79</v>
      </c>
      <c r="N22" s="4" t="s">
        <v>40</v>
      </c>
      <c r="O22" s="5" t="s">
        <v>78</v>
      </c>
      <c r="P22" s="7">
        <v>77000000000</v>
      </c>
      <c r="Q22" s="7">
        <v>0</v>
      </c>
      <c r="R22" s="7">
        <v>0</v>
      </c>
      <c r="S22" s="7">
        <v>77000000000</v>
      </c>
      <c r="T22" s="7">
        <v>532707974</v>
      </c>
      <c r="U22" s="7">
        <v>74950598382</v>
      </c>
      <c r="V22" s="7">
        <v>1516693644</v>
      </c>
      <c r="W22" s="7">
        <v>36204417415</v>
      </c>
      <c r="X22" s="9">
        <f t="shared" si="0"/>
        <v>0.47018723915584415</v>
      </c>
      <c r="Y22" s="7">
        <v>3391337014.6399999</v>
      </c>
      <c r="Z22" s="9">
        <f t="shared" si="1"/>
        <v>4.4043337852467529E-2</v>
      </c>
      <c r="AA22" s="7">
        <v>2986847657.5599999</v>
      </c>
      <c r="AB22" s="7">
        <v>2986847657.5599999</v>
      </c>
      <c r="AC22" s="9">
        <f t="shared" si="2"/>
        <v>3.8790229318961041E-2</v>
      </c>
    </row>
    <row r="23" spans="1:29" ht="45">
      <c r="A23" s="4" t="s">
        <v>32</v>
      </c>
      <c r="B23" s="5" t="s">
        <v>33</v>
      </c>
      <c r="C23" s="6" t="s">
        <v>80</v>
      </c>
      <c r="D23" s="4" t="s">
        <v>75</v>
      </c>
      <c r="E23" s="4" t="s">
        <v>81</v>
      </c>
      <c r="F23" s="4" t="s">
        <v>82</v>
      </c>
      <c r="G23" s="4" t="s">
        <v>62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39</v>
      </c>
      <c r="N23" s="4" t="s">
        <v>40</v>
      </c>
      <c r="O23" s="5" t="s">
        <v>83</v>
      </c>
      <c r="P23" s="7">
        <v>27910337742</v>
      </c>
      <c r="Q23" s="7">
        <v>0</v>
      </c>
      <c r="R23" s="7">
        <v>0</v>
      </c>
      <c r="S23" s="7">
        <v>27910337742</v>
      </c>
      <c r="T23" s="7">
        <v>4186550661</v>
      </c>
      <c r="U23" s="7">
        <v>23557937690</v>
      </c>
      <c r="V23" s="7">
        <v>165849391</v>
      </c>
      <c r="W23" s="7">
        <v>17705139039</v>
      </c>
      <c r="X23" s="9">
        <f t="shared" si="0"/>
        <v>0.63435774954299373</v>
      </c>
      <c r="Y23" s="7">
        <v>15850679074</v>
      </c>
      <c r="Z23" s="9">
        <f t="shared" si="1"/>
        <v>0.56791426963449465</v>
      </c>
      <c r="AA23" s="7">
        <v>12594002312</v>
      </c>
      <c r="AB23" s="7">
        <v>12594002312</v>
      </c>
      <c r="AC23" s="9">
        <f t="shared" si="2"/>
        <v>0.45123073853199236</v>
      </c>
    </row>
    <row r="24" spans="1:29" ht="45">
      <c r="A24" s="4" t="s">
        <v>32</v>
      </c>
      <c r="B24" s="5" t="s">
        <v>33</v>
      </c>
      <c r="C24" s="6" t="s">
        <v>80</v>
      </c>
      <c r="D24" s="4" t="s">
        <v>75</v>
      </c>
      <c r="E24" s="4" t="s">
        <v>81</v>
      </c>
      <c r="F24" s="4" t="s">
        <v>82</v>
      </c>
      <c r="G24" s="4" t="s">
        <v>62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70</v>
      </c>
      <c r="N24" s="4" t="s">
        <v>40</v>
      </c>
      <c r="O24" s="5" t="s">
        <v>83</v>
      </c>
      <c r="P24" s="7">
        <v>33000000000</v>
      </c>
      <c r="Q24" s="7">
        <v>0</v>
      </c>
      <c r="R24" s="7">
        <v>0</v>
      </c>
      <c r="S24" s="7">
        <v>33000000000</v>
      </c>
      <c r="T24" s="7">
        <v>4950000000</v>
      </c>
      <c r="U24" s="7">
        <v>28050000000</v>
      </c>
      <c r="V24" s="7">
        <v>0</v>
      </c>
      <c r="W24" s="7">
        <v>3800000000</v>
      </c>
      <c r="X24" s="9">
        <f t="shared" si="0"/>
        <v>0.11515151515151516</v>
      </c>
      <c r="Y24" s="7">
        <v>1450000000</v>
      </c>
      <c r="Z24" s="9">
        <f t="shared" si="1"/>
        <v>4.3939393939393938E-2</v>
      </c>
      <c r="AA24" s="7">
        <v>1000000000</v>
      </c>
      <c r="AB24" s="7">
        <v>1000000000</v>
      </c>
      <c r="AC24" s="9">
        <f t="shared" si="2"/>
        <v>3.0303030303030304E-2</v>
      </c>
    </row>
    <row r="25" spans="1:29" ht="45">
      <c r="A25" s="4" t="s">
        <v>32</v>
      </c>
      <c r="B25" s="5" t="s">
        <v>33</v>
      </c>
      <c r="C25" s="6" t="s">
        <v>84</v>
      </c>
      <c r="D25" s="4" t="s">
        <v>75</v>
      </c>
      <c r="E25" s="4" t="s">
        <v>85</v>
      </c>
      <c r="F25" s="4" t="s">
        <v>86</v>
      </c>
      <c r="G25" s="4" t="s">
        <v>72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70</v>
      </c>
      <c r="N25" s="4" t="s">
        <v>40</v>
      </c>
      <c r="O25" s="5" t="s">
        <v>87</v>
      </c>
      <c r="P25" s="7">
        <v>0</v>
      </c>
      <c r="Q25" s="7">
        <v>160031376297</v>
      </c>
      <c r="R25" s="7">
        <v>0</v>
      </c>
      <c r="S25" s="7">
        <v>160031376297</v>
      </c>
      <c r="T25" s="7">
        <v>12400000000</v>
      </c>
      <c r="U25" s="7">
        <v>133283874461.07001</v>
      </c>
      <c r="V25" s="7">
        <v>14347501835.93</v>
      </c>
      <c r="W25" s="7">
        <v>127766308713.67</v>
      </c>
      <c r="X25" s="9">
        <f t="shared" si="0"/>
        <v>0.79838286509859346</v>
      </c>
      <c r="Y25" s="7">
        <v>68617616996.099998</v>
      </c>
      <c r="Z25" s="9">
        <f t="shared" si="1"/>
        <v>0.42877602245170671</v>
      </c>
      <c r="AA25" s="7">
        <v>66240648701.610001</v>
      </c>
      <c r="AB25" s="7">
        <v>65993696501.610001</v>
      </c>
      <c r="AC25" s="9">
        <f t="shared" si="2"/>
        <v>0.41237973470360723</v>
      </c>
    </row>
    <row r="26" spans="1:29" ht="45">
      <c r="A26" s="4" t="s">
        <v>32</v>
      </c>
      <c r="B26" s="5" t="s">
        <v>33</v>
      </c>
      <c r="C26" s="6" t="s">
        <v>84</v>
      </c>
      <c r="D26" s="4" t="s">
        <v>75</v>
      </c>
      <c r="E26" s="4" t="s">
        <v>85</v>
      </c>
      <c r="F26" s="4" t="s">
        <v>86</v>
      </c>
      <c r="G26" s="4" t="s">
        <v>72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79</v>
      </c>
      <c r="N26" s="4" t="s">
        <v>40</v>
      </c>
      <c r="O26" s="5" t="s">
        <v>87</v>
      </c>
      <c r="P26" s="7">
        <v>0</v>
      </c>
      <c r="Q26" s="7">
        <v>51257623703</v>
      </c>
      <c r="R26" s="7">
        <v>0</v>
      </c>
      <c r="S26" s="7">
        <v>51257623703</v>
      </c>
      <c r="T26" s="7">
        <v>11424920374</v>
      </c>
      <c r="U26" s="7">
        <v>20137576096</v>
      </c>
      <c r="V26" s="7">
        <v>19695127233</v>
      </c>
      <c r="W26" s="7">
        <v>20129059428</v>
      </c>
      <c r="X26" s="9">
        <f t="shared" si="0"/>
        <v>0.39270371846796887</v>
      </c>
      <c r="Y26" s="7">
        <v>3788200752</v>
      </c>
      <c r="Z26" s="9">
        <f t="shared" si="1"/>
        <v>7.3905118464910116E-2</v>
      </c>
      <c r="AA26" s="7">
        <v>2482662279</v>
      </c>
      <c r="AB26" s="7">
        <v>2482662279</v>
      </c>
      <c r="AC26" s="9">
        <f t="shared" si="2"/>
        <v>4.8434985854693358E-2</v>
      </c>
    </row>
    <row r="27" spans="1:29" ht="56.25">
      <c r="A27" s="4" t="s">
        <v>32</v>
      </c>
      <c r="B27" s="5" t="s">
        <v>33</v>
      </c>
      <c r="C27" s="6" t="s">
        <v>88</v>
      </c>
      <c r="D27" s="4" t="s">
        <v>75</v>
      </c>
      <c r="E27" s="4" t="s">
        <v>85</v>
      </c>
      <c r="F27" s="4" t="s">
        <v>86</v>
      </c>
      <c r="G27" s="4" t="s">
        <v>89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38</v>
      </c>
      <c r="M27" s="4" t="s">
        <v>39</v>
      </c>
      <c r="N27" s="4" t="s">
        <v>40</v>
      </c>
      <c r="O27" s="5" t="s">
        <v>90</v>
      </c>
      <c r="P27" s="7">
        <v>39400000000</v>
      </c>
      <c r="Q27" s="7">
        <v>0</v>
      </c>
      <c r="R27" s="7">
        <v>0</v>
      </c>
      <c r="S27" s="7">
        <v>39400000000</v>
      </c>
      <c r="T27" s="7">
        <v>0</v>
      </c>
      <c r="U27" s="7">
        <v>39347323081</v>
      </c>
      <c r="V27" s="7">
        <v>52676919</v>
      </c>
      <c r="W27" s="7">
        <v>39284690954</v>
      </c>
      <c r="X27" s="9">
        <f t="shared" si="0"/>
        <v>0.99707337446700506</v>
      </c>
      <c r="Y27" s="7">
        <v>29437322293</v>
      </c>
      <c r="Z27" s="9">
        <f t="shared" si="1"/>
        <v>0.74714015972081216</v>
      </c>
      <c r="AA27" s="7">
        <v>29437322293</v>
      </c>
      <c r="AB27" s="7">
        <v>29437322293</v>
      </c>
      <c r="AC27" s="9">
        <f t="shared" si="2"/>
        <v>0.74714015972081216</v>
      </c>
    </row>
    <row r="28" spans="1:29" ht="123.75">
      <c r="A28" s="4" t="s">
        <v>32</v>
      </c>
      <c r="B28" s="5" t="s">
        <v>33</v>
      </c>
      <c r="C28" s="6" t="s">
        <v>91</v>
      </c>
      <c r="D28" s="4" t="s">
        <v>75</v>
      </c>
      <c r="E28" s="4" t="s">
        <v>85</v>
      </c>
      <c r="F28" s="4" t="s">
        <v>86</v>
      </c>
      <c r="G28" s="4" t="s">
        <v>92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38</v>
      </c>
      <c r="M28" s="4" t="s">
        <v>39</v>
      </c>
      <c r="N28" s="4" t="s">
        <v>40</v>
      </c>
      <c r="O28" s="5" t="s">
        <v>93</v>
      </c>
      <c r="P28" s="7">
        <v>150694512121</v>
      </c>
      <c r="Q28" s="7">
        <v>0</v>
      </c>
      <c r="R28" s="7">
        <v>0</v>
      </c>
      <c r="S28" s="7">
        <v>150694512121</v>
      </c>
      <c r="T28" s="7">
        <v>22604176818</v>
      </c>
      <c r="U28" s="7">
        <v>127298812978</v>
      </c>
      <c r="V28" s="7">
        <v>791522325</v>
      </c>
      <c r="W28" s="7">
        <v>98061841368</v>
      </c>
      <c r="X28" s="9">
        <f t="shared" si="0"/>
        <v>0.65073266430075005</v>
      </c>
      <c r="Y28" s="7">
        <v>72790722601.699997</v>
      </c>
      <c r="Z28" s="9">
        <f t="shared" si="1"/>
        <v>0.48303499296147401</v>
      </c>
      <c r="AA28" s="7">
        <v>68607250202.75</v>
      </c>
      <c r="AB28" s="7">
        <v>68607250202.75</v>
      </c>
      <c r="AC28" s="9">
        <f t="shared" si="2"/>
        <v>0.45527371393366922</v>
      </c>
    </row>
    <row r="29" spans="1:29" ht="67.5">
      <c r="A29" s="4" t="s">
        <v>32</v>
      </c>
      <c r="B29" s="5" t="s">
        <v>33</v>
      </c>
      <c r="C29" s="6" t="s">
        <v>94</v>
      </c>
      <c r="D29" s="4" t="s">
        <v>75</v>
      </c>
      <c r="E29" s="4" t="s">
        <v>85</v>
      </c>
      <c r="F29" s="4" t="s">
        <v>86</v>
      </c>
      <c r="G29" s="4" t="s">
        <v>95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38</v>
      </c>
      <c r="M29" s="4" t="s">
        <v>39</v>
      </c>
      <c r="N29" s="4" t="s">
        <v>40</v>
      </c>
      <c r="O29" s="5" t="s">
        <v>96</v>
      </c>
      <c r="P29" s="7">
        <v>4824821207</v>
      </c>
      <c r="Q29" s="7">
        <v>0</v>
      </c>
      <c r="R29" s="7">
        <v>0</v>
      </c>
      <c r="S29" s="7">
        <v>4824821207</v>
      </c>
      <c r="T29" s="7">
        <v>0</v>
      </c>
      <c r="U29" s="7">
        <v>4701354532</v>
      </c>
      <c r="V29" s="7">
        <v>123466675</v>
      </c>
      <c r="W29" s="7">
        <v>4625464953</v>
      </c>
      <c r="X29" s="9">
        <f t="shared" si="0"/>
        <v>0.95868111056410388</v>
      </c>
      <c r="Y29" s="7">
        <v>4506333922</v>
      </c>
      <c r="Z29" s="9">
        <f t="shared" si="1"/>
        <v>0.93398982649596862</v>
      </c>
      <c r="AA29" s="7">
        <v>4505840822</v>
      </c>
      <c r="AB29" s="7">
        <v>4505840822</v>
      </c>
      <c r="AC29" s="9">
        <f t="shared" si="2"/>
        <v>0.93388762581767515</v>
      </c>
    </row>
    <row r="30" spans="1:29" ht="56.25">
      <c r="A30" s="4" t="s">
        <v>32</v>
      </c>
      <c r="B30" s="5" t="s">
        <v>33</v>
      </c>
      <c r="C30" s="6" t="s">
        <v>97</v>
      </c>
      <c r="D30" s="4" t="s">
        <v>75</v>
      </c>
      <c r="E30" s="4" t="s">
        <v>85</v>
      </c>
      <c r="F30" s="4" t="s">
        <v>86</v>
      </c>
      <c r="G30" s="4" t="s">
        <v>98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38</v>
      </c>
      <c r="M30" s="4" t="s">
        <v>39</v>
      </c>
      <c r="N30" s="4" t="s">
        <v>40</v>
      </c>
      <c r="O30" s="5" t="s">
        <v>99</v>
      </c>
      <c r="P30" s="7">
        <v>1649322000000</v>
      </c>
      <c r="Q30" s="7">
        <v>0</v>
      </c>
      <c r="R30" s="7">
        <v>0</v>
      </c>
      <c r="S30" s="7">
        <v>1649322000000</v>
      </c>
      <c r="T30" s="7">
        <v>0</v>
      </c>
      <c r="U30" s="7">
        <v>1649294012368.6001</v>
      </c>
      <c r="V30" s="7">
        <v>27987631.399999999</v>
      </c>
      <c r="W30" s="7">
        <v>1349471150774.6001</v>
      </c>
      <c r="X30" s="9">
        <f t="shared" si="0"/>
        <v>0.81819750829407478</v>
      </c>
      <c r="Y30" s="7">
        <v>1292073953879.3999</v>
      </c>
      <c r="Z30" s="9">
        <f t="shared" si="1"/>
        <v>0.78339702852408444</v>
      </c>
      <c r="AA30" s="7">
        <v>1258256296093.3999</v>
      </c>
      <c r="AB30" s="7">
        <v>1258256296093.3999</v>
      </c>
      <c r="AC30" s="9">
        <f t="shared" si="2"/>
        <v>0.76289305308084165</v>
      </c>
    </row>
    <row r="31" spans="1:29" ht="56.25">
      <c r="A31" s="4" t="s">
        <v>32</v>
      </c>
      <c r="B31" s="5" t="s">
        <v>33</v>
      </c>
      <c r="C31" s="6" t="s">
        <v>97</v>
      </c>
      <c r="D31" s="4" t="s">
        <v>75</v>
      </c>
      <c r="E31" s="4" t="s">
        <v>85</v>
      </c>
      <c r="F31" s="4" t="s">
        <v>86</v>
      </c>
      <c r="G31" s="4" t="s">
        <v>98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38</v>
      </c>
      <c r="M31" s="4" t="s">
        <v>70</v>
      </c>
      <c r="N31" s="4" t="s">
        <v>40</v>
      </c>
      <c r="O31" s="5" t="s">
        <v>99</v>
      </c>
      <c r="P31" s="7">
        <v>48076656036</v>
      </c>
      <c r="Q31" s="7">
        <v>0</v>
      </c>
      <c r="R31" s="7">
        <v>0</v>
      </c>
      <c r="S31" s="7">
        <v>48076656036</v>
      </c>
      <c r="T31" s="7">
        <v>0</v>
      </c>
      <c r="U31" s="7">
        <v>48076656036</v>
      </c>
      <c r="V31" s="7">
        <v>0</v>
      </c>
      <c r="W31" s="7">
        <v>16725782953</v>
      </c>
      <c r="X31" s="9">
        <f t="shared" si="0"/>
        <v>0.34789821780607338</v>
      </c>
      <c r="Y31" s="7">
        <v>916632</v>
      </c>
      <c r="Z31" s="9">
        <f t="shared" si="1"/>
        <v>1.9066051501452642E-5</v>
      </c>
      <c r="AA31" s="7">
        <v>916632</v>
      </c>
      <c r="AB31" s="7">
        <v>916632</v>
      </c>
      <c r="AC31" s="9">
        <f t="shared" si="2"/>
        <v>1.9066051501452642E-5</v>
      </c>
    </row>
    <row r="32" spans="1:29" ht="56.25">
      <c r="A32" s="4" t="s">
        <v>32</v>
      </c>
      <c r="B32" s="5" t="s">
        <v>33</v>
      </c>
      <c r="C32" s="6" t="s">
        <v>97</v>
      </c>
      <c r="D32" s="4" t="s">
        <v>75</v>
      </c>
      <c r="E32" s="4" t="s">
        <v>85</v>
      </c>
      <c r="F32" s="4" t="s">
        <v>86</v>
      </c>
      <c r="G32" s="4" t="s">
        <v>98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38</v>
      </c>
      <c r="M32" s="4" t="s">
        <v>79</v>
      </c>
      <c r="N32" s="4" t="s">
        <v>40</v>
      </c>
      <c r="O32" s="5" t="s">
        <v>99</v>
      </c>
      <c r="P32" s="7">
        <v>301923343964</v>
      </c>
      <c r="Q32" s="7">
        <v>0</v>
      </c>
      <c r="R32" s="7">
        <v>0</v>
      </c>
      <c r="S32" s="7">
        <v>301923343964</v>
      </c>
      <c r="T32" s="7">
        <v>0</v>
      </c>
      <c r="U32" s="7">
        <v>301923343964</v>
      </c>
      <c r="V32" s="7">
        <v>0</v>
      </c>
      <c r="W32" s="7">
        <v>301923343964</v>
      </c>
      <c r="X32" s="9">
        <f t="shared" si="0"/>
        <v>1</v>
      </c>
      <c r="Y32" s="7">
        <v>301797997514</v>
      </c>
      <c r="Z32" s="9">
        <f t="shared" si="1"/>
        <v>0.99958484015063453</v>
      </c>
      <c r="AA32" s="7">
        <v>301797997514</v>
      </c>
      <c r="AB32" s="7">
        <v>301797997514</v>
      </c>
      <c r="AC32" s="9">
        <f t="shared" si="2"/>
        <v>0.99958484015063453</v>
      </c>
    </row>
    <row r="33" spans="1:29" ht="78.75">
      <c r="A33" s="4" t="s">
        <v>32</v>
      </c>
      <c r="B33" s="5" t="s">
        <v>33</v>
      </c>
      <c r="C33" s="6" t="s">
        <v>100</v>
      </c>
      <c r="D33" s="4" t="s">
        <v>75</v>
      </c>
      <c r="E33" s="4" t="s">
        <v>85</v>
      </c>
      <c r="F33" s="4" t="s">
        <v>86</v>
      </c>
      <c r="G33" s="4" t="s">
        <v>101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38</v>
      </c>
      <c r="M33" s="4" t="s">
        <v>39</v>
      </c>
      <c r="N33" s="4" t="s">
        <v>40</v>
      </c>
      <c r="O33" s="5" t="s">
        <v>102</v>
      </c>
      <c r="P33" s="7">
        <v>52975178793</v>
      </c>
      <c r="Q33" s="7">
        <v>0</v>
      </c>
      <c r="R33" s="7">
        <v>0</v>
      </c>
      <c r="S33" s="7">
        <v>52975178793</v>
      </c>
      <c r="T33" s="7">
        <v>4700000000</v>
      </c>
      <c r="U33" s="7">
        <v>48236367635</v>
      </c>
      <c r="V33" s="7">
        <v>38811158</v>
      </c>
      <c r="W33" s="7">
        <v>46090192987</v>
      </c>
      <c r="X33" s="9">
        <f t="shared" si="0"/>
        <v>0.87003374102986952</v>
      </c>
      <c r="Y33" s="7">
        <v>18200922694</v>
      </c>
      <c r="Z33" s="9">
        <f t="shared" si="1"/>
        <v>0.34357454016568645</v>
      </c>
      <c r="AA33" s="7">
        <v>17493571936</v>
      </c>
      <c r="AB33" s="7">
        <v>17493571936</v>
      </c>
      <c r="AC33" s="9">
        <f t="shared" si="2"/>
        <v>0.3302220461464786</v>
      </c>
    </row>
    <row r="34" spans="1:29" ht="78.75">
      <c r="A34" s="4" t="s">
        <v>32</v>
      </c>
      <c r="B34" s="5" t="s">
        <v>33</v>
      </c>
      <c r="C34" s="6" t="s">
        <v>100</v>
      </c>
      <c r="D34" s="4" t="s">
        <v>75</v>
      </c>
      <c r="E34" s="4" t="s">
        <v>85</v>
      </c>
      <c r="F34" s="4" t="s">
        <v>86</v>
      </c>
      <c r="G34" s="4" t="s">
        <v>101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38</v>
      </c>
      <c r="M34" s="4" t="s">
        <v>79</v>
      </c>
      <c r="N34" s="4" t="s">
        <v>40</v>
      </c>
      <c r="O34" s="5" t="s">
        <v>102</v>
      </c>
      <c r="P34" s="7">
        <v>30000000000</v>
      </c>
      <c r="Q34" s="7">
        <v>0</v>
      </c>
      <c r="R34" s="7">
        <v>0</v>
      </c>
      <c r="S34" s="7">
        <v>30000000000</v>
      </c>
      <c r="T34" s="7">
        <v>900000000</v>
      </c>
      <c r="U34" s="7">
        <v>29100000000</v>
      </c>
      <c r="V34" s="7">
        <v>0</v>
      </c>
      <c r="W34" s="7">
        <v>10739205883</v>
      </c>
      <c r="X34" s="9">
        <f t="shared" si="0"/>
        <v>0.35797352943333333</v>
      </c>
      <c r="Y34" s="7">
        <v>7003434583</v>
      </c>
      <c r="Z34" s="9">
        <f t="shared" si="1"/>
        <v>0.23344781943333334</v>
      </c>
      <c r="AA34" s="7">
        <v>7003434583</v>
      </c>
      <c r="AB34" s="7">
        <v>7003434583</v>
      </c>
      <c r="AC34" s="9">
        <f t="shared" si="2"/>
        <v>0.23344781943333334</v>
      </c>
    </row>
    <row r="35" spans="1:29" ht="67.5">
      <c r="A35" s="4" t="s">
        <v>32</v>
      </c>
      <c r="B35" s="5" t="s">
        <v>33</v>
      </c>
      <c r="C35" s="6" t="s">
        <v>103</v>
      </c>
      <c r="D35" s="4" t="s">
        <v>75</v>
      </c>
      <c r="E35" s="4" t="s">
        <v>85</v>
      </c>
      <c r="F35" s="4" t="s">
        <v>86</v>
      </c>
      <c r="G35" s="4" t="s">
        <v>104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38</v>
      </c>
      <c r="M35" s="4" t="s">
        <v>70</v>
      </c>
      <c r="N35" s="4" t="s">
        <v>40</v>
      </c>
      <c r="O35" s="5" t="s">
        <v>105</v>
      </c>
      <c r="P35" s="7">
        <v>8000000000</v>
      </c>
      <c r="Q35" s="7">
        <v>0</v>
      </c>
      <c r="R35" s="7">
        <v>0</v>
      </c>
      <c r="S35" s="7">
        <v>8000000000</v>
      </c>
      <c r="T35" s="7">
        <v>1200000000</v>
      </c>
      <c r="U35" s="7">
        <v>4890347830</v>
      </c>
      <c r="V35" s="7">
        <v>1909652170</v>
      </c>
      <c r="W35" s="7">
        <v>4744284099</v>
      </c>
      <c r="X35" s="9">
        <f t="shared" si="0"/>
        <v>0.59303551237499996</v>
      </c>
      <c r="Y35" s="7">
        <v>3323746816</v>
      </c>
      <c r="Z35" s="9">
        <f t="shared" si="1"/>
        <v>0.41546835199999999</v>
      </c>
      <c r="AA35" s="7">
        <v>2721023172</v>
      </c>
      <c r="AB35" s="7">
        <v>2721023172</v>
      </c>
      <c r="AC35" s="9">
        <f t="shared" si="2"/>
        <v>0.34012789650000003</v>
      </c>
    </row>
    <row r="36" spans="1:29" ht="56.25">
      <c r="A36" s="4" t="s">
        <v>32</v>
      </c>
      <c r="B36" s="5" t="s">
        <v>33</v>
      </c>
      <c r="C36" s="6" t="s">
        <v>106</v>
      </c>
      <c r="D36" s="4" t="s">
        <v>75</v>
      </c>
      <c r="E36" s="4" t="s">
        <v>107</v>
      </c>
      <c r="F36" s="4" t="s">
        <v>77</v>
      </c>
      <c r="G36" s="4" t="s">
        <v>108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38</v>
      </c>
      <c r="M36" s="4" t="s">
        <v>39</v>
      </c>
      <c r="N36" s="4" t="s">
        <v>40</v>
      </c>
      <c r="O36" s="5" t="s">
        <v>109</v>
      </c>
      <c r="P36" s="7">
        <v>4952000000</v>
      </c>
      <c r="Q36" s="7">
        <v>0</v>
      </c>
      <c r="R36" s="7">
        <v>0</v>
      </c>
      <c r="S36" s="7">
        <v>4952000000</v>
      </c>
      <c r="T36" s="7">
        <v>742800000</v>
      </c>
      <c r="U36" s="7">
        <v>4189286173.1599998</v>
      </c>
      <c r="V36" s="7">
        <v>19913826.84</v>
      </c>
      <c r="W36" s="7">
        <v>3473627843.1599998</v>
      </c>
      <c r="X36" s="9">
        <f t="shared" si="0"/>
        <v>0.70145958060581581</v>
      </c>
      <c r="Y36" s="7">
        <v>2412925229.8099999</v>
      </c>
      <c r="Z36" s="9">
        <f t="shared" si="1"/>
        <v>0.48726276853998385</v>
      </c>
      <c r="AA36" s="7">
        <v>2250341003.8099999</v>
      </c>
      <c r="AB36" s="7">
        <v>2250341003.8099999</v>
      </c>
      <c r="AC36" s="9">
        <f t="shared" si="2"/>
        <v>0.45443073582592891</v>
      </c>
    </row>
    <row r="37" spans="1:29" ht="56.25">
      <c r="A37" s="4" t="s">
        <v>32</v>
      </c>
      <c r="B37" s="5" t="s">
        <v>33</v>
      </c>
      <c r="C37" s="6" t="s">
        <v>106</v>
      </c>
      <c r="D37" s="4" t="s">
        <v>75</v>
      </c>
      <c r="E37" s="4" t="s">
        <v>107</v>
      </c>
      <c r="F37" s="4" t="s">
        <v>77</v>
      </c>
      <c r="G37" s="4" t="s">
        <v>108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38</v>
      </c>
      <c r="M37" s="4" t="s">
        <v>70</v>
      </c>
      <c r="N37" s="4" t="s">
        <v>40</v>
      </c>
      <c r="O37" s="5" t="s">
        <v>109</v>
      </c>
      <c r="P37" s="7">
        <v>8111635104</v>
      </c>
      <c r="Q37" s="7">
        <v>0</v>
      </c>
      <c r="R37" s="7">
        <v>0</v>
      </c>
      <c r="S37" s="7">
        <v>8111635104</v>
      </c>
      <c r="T37" s="7">
        <v>1216745266</v>
      </c>
      <c r="U37" s="7">
        <v>6862429922</v>
      </c>
      <c r="V37" s="7">
        <v>32459916</v>
      </c>
      <c r="W37" s="7">
        <v>6395936860</v>
      </c>
      <c r="X37" s="9">
        <f t="shared" si="0"/>
        <v>0.78848922294914903</v>
      </c>
      <c r="Y37" s="7">
        <v>6012439549.71</v>
      </c>
      <c r="Z37" s="9">
        <f t="shared" si="1"/>
        <v>0.74121178684987354</v>
      </c>
      <c r="AA37" s="7">
        <v>6012439549.71</v>
      </c>
      <c r="AB37" s="7">
        <v>6012439549.71</v>
      </c>
      <c r="AC37" s="9">
        <f t="shared" si="2"/>
        <v>0.74121178684987354</v>
      </c>
    </row>
    <row r="38" spans="1:29" ht="56.25">
      <c r="A38" s="4" t="s">
        <v>32</v>
      </c>
      <c r="B38" s="5" t="s">
        <v>33</v>
      </c>
      <c r="C38" s="6" t="s">
        <v>106</v>
      </c>
      <c r="D38" s="4" t="s">
        <v>75</v>
      </c>
      <c r="E38" s="4" t="s">
        <v>107</v>
      </c>
      <c r="F38" s="4" t="s">
        <v>77</v>
      </c>
      <c r="G38" s="4" t="s">
        <v>108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38</v>
      </c>
      <c r="M38" s="4" t="s">
        <v>79</v>
      </c>
      <c r="N38" s="4" t="s">
        <v>40</v>
      </c>
      <c r="O38" s="5" t="s">
        <v>109</v>
      </c>
      <c r="P38" s="7">
        <v>4888364896</v>
      </c>
      <c r="Q38" s="7">
        <v>0</v>
      </c>
      <c r="R38" s="7">
        <v>0</v>
      </c>
      <c r="S38" s="7">
        <v>4888364896</v>
      </c>
      <c r="T38" s="7">
        <v>733254734</v>
      </c>
      <c r="U38" s="7">
        <v>3944528214</v>
      </c>
      <c r="V38" s="7">
        <v>210581948</v>
      </c>
      <c r="W38" s="7">
        <v>3395981852.29</v>
      </c>
      <c r="X38" s="9">
        <f t="shared" si="0"/>
        <v>0.69470711056550394</v>
      </c>
      <c r="Y38" s="7">
        <v>392031832.29000002</v>
      </c>
      <c r="Z38" s="9">
        <f t="shared" si="1"/>
        <v>8.0196924867615288E-2</v>
      </c>
      <c r="AA38" s="7">
        <v>392031832.29000002</v>
      </c>
      <c r="AB38" s="7">
        <v>392031832.29000002</v>
      </c>
      <c r="AC38" s="9">
        <f t="shared" si="2"/>
        <v>8.0196924867615288E-2</v>
      </c>
    </row>
    <row r="39" spans="1:29" ht="45">
      <c r="A39" s="4" t="s">
        <v>32</v>
      </c>
      <c r="B39" s="5" t="s">
        <v>33</v>
      </c>
      <c r="C39" s="6" t="s">
        <v>110</v>
      </c>
      <c r="D39" s="4" t="s">
        <v>75</v>
      </c>
      <c r="E39" s="4" t="s">
        <v>107</v>
      </c>
      <c r="F39" s="4" t="s">
        <v>77</v>
      </c>
      <c r="G39" s="4" t="s">
        <v>111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38</v>
      </c>
      <c r="M39" s="4" t="s">
        <v>39</v>
      </c>
      <c r="N39" s="4" t="s">
        <v>40</v>
      </c>
      <c r="O39" s="5" t="s">
        <v>112</v>
      </c>
      <c r="P39" s="7">
        <v>200000000</v>
      </c>
      <c r="Q39" s="7">
        <v>0</v>
      </c>
      <c r="R39" s="7">
        <v>0</v>
      </c>
      <c r="S39" s="7">
        <v>200000000</v>
      </c>
      <c r="T39" s="7">
        <v>200000000</v>
      </c>
      <c r="U39" s="7">
        <v>0</v>
      </c>
      <c r="V39" s="7">
        <v>0</v>
      </c>
      <c r="W39" s="7">
        <v>0</v>
      </c>
      <c r="X39" s="9">
        <f t="shared" si="0"/>
        <v>0</v>
      </c>
      <c r="Y39" s="7">
        <v>0</v>
      </c>
      <c r="Z39" s="9">
        <f t="shared" si="1"/>
        <v>0</v>
      </c>
      <c r="AA39" s="7">
        <v>0</v>
      </c>
      <c r="AB39" s="7">
        <v>0</v>
      </c>
      <c r="AC39" s="9">
        <f t="shared" si="2"/>
        <v>0</v>
      </c>
    </row>
    <row r="40" spans="1:29" ht="67.5">
      <c r="A40" s="4" t="s">
        <v>32</v>
      </c>
      <c r="B40" s="5" t="s">
        <v>33</v>
      </c>
      <c r="C40" s="6" t="s">
        <v>113</v>
      </c>
      <c r="D40" s="4" t="s">
        <v>75</v>
      </c>
      <c r="E40" s="4" t="s">
        <v>114</v>
      </c>
      <c r="F40" s="4" t="s">
        <v>77</v>
      </c>
      <c r="G40" s="4" t="s">
        <v>79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38</v>
      </c>
      <c r="M40" s="4" t="s">
        <v>39</v>
      </c>
      <c r="N40" s="4" t="s">
        <v>40</v>
      </c>
      <c r="O40" s="5" t="s">
        <v>115</v>
      </c>
      <c r="P40" s="7">
        <v>5005229220</v>
      </c>
      <c r="Q40" s="7">
        <v>0</v>
      </c>
      <c r="R40" s="7">
        <v>0</v>
      </c>
      <c r="S40" s="7">
        <v>5005229220</v>
      </c>
      <c r="T40" s="7">
        <v>0</v>
      </c>
      <c r="U40" s="7">
        <v>4321472936</v>
      </c>
      <c r="V40" s="7">
        <v>683756284</v>
      </c>
      <c r="W40" s="7">
        <v>3955180880</v>
      </c>
      <c r="X40" s="9">
        <f t="shared" si="0"/>
        <v>0.79020973988479992</v>
      </c>
      <c r="Y40" s="7">
        <v>1844891416</v>
      </c>
      <c r="Z40" s="9">
        <f t="shared" si="1"/>
        <v>0.36859279263937489</v>
      </c>
      <c r="AA40" s="7">
        <v>1844280830</v>
      </c>
      <c r="AB40" s="7">
        <v>1844280830</v>
      </c>
      <c r="AC40" s="9">
        <f t="shared" si="2"/>
        <v>0.36847080302148477</v>
      </c>
    </row>
    <row r="41" spans="1:29" ht="67.5">
      <c r="A41" s="4" t="s">
        <v>32</v>
      </c>
      <c r="B41" s="5" t="s">
        <v>33</v>
      </c>
      <c r="C41" s="6" t="s">
        <v>113</v>
      </c>
      <c r="D41" s="4" t="s">
        <v>75</v>
      </c>
      <c r="E41" s="4" t="s">
        <v>114</v>
      </c>
      <c r="F41" s="4" t="s">
        <v>77</v>
      </c>
      <c r="G41" s="4" t="s">
        <v>79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38</v>
      </c>
      <c r="M41" s="4" t="s">
        <v>70</v>
      </c>
      <c r="N41" s="4" t="s">
        <v>40</v>
      </c>
      <c r="O41" s="5" t="s">
        <v>115</v>
      </c>
      <c r="P41" s="7">
        <v>6000000000</v>
      </c>
      <c r="Q41" s="7">
        <v>0</v>
      </c>
      <c r="R41" s="7">
        <v>0</v>
      </c>
      <c r="S41" s="7">
        <v>6000000000</v>
      </c>
      <c r="T41" s="7">
        <v>0</v>
      </c>
      <c r="U41" s="7">
        <v>5812043566</v>
      </c>
      <c r="V41" s="7">
        <v>187956434</v>
      </c>
      <c r="W41" s="7">
        <v>2884033260</v>
      </c>
      <c r="X41" s="9">
        <f t="shared" si="0"/>
        <v>0.48067220999999999</v>
      </c>
      <c r="Y41" s="7">
        <v>59772740</v>
      </c>
      <c r="Z41" s="9">
        <f t="shared" si="1"/>
        <v>9.962123333333333E-3</v>
      </c>
      <c r="AA41" s="7">
        <v>59772740</v>
      </c>
      <c r="AB41" s="7">
        <v>59772740</v>
      </c>
      <c r="AC41" s="9">
        <f t="shared" si="2"/>
        <v>9.962123333333333E-3</v>
      </c>
    </row>
    <row r="42" spans="1:29" ht="67.5">
      <c r="A42" s="4" t="s">
        <v>32</v>
      </c>
      <c r="B42" s="5" t="s">
        <v>33</v>
      </c>
      <c r="C42" s="6" t="s">
        <v>113</v>
      </c>
      <c r="D42" s="4" t="s">
        <v>75</v>
      </c>
      <c r="E42" s="4" t="s">
        <v>114</v>
      </c>
      <c r="F42" s="4" t="s">
        <v>77</v>
      </c>
      <c r="G42" s="4" t="s">
        <v>79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38</v>
      </c>
      <c r="M42" s="4" t="s">
        <v>89</v>
      </c>
      <c r="N42" s="4" t="s">
        <v>69</v>
      </c>
      <c r="O42" s="5" t="s">
        <v>115</v>
      </c>
      <c r="P42" s="7">
        <v>3651500000</v>
      </c>
      <c r="Q42" s="7">
        <v>0</v>
      </c>
      <c r="R42" s="7">
        <v>0</v>
      </c>
      <c r="S42" s="7">
        <v>3651500000</v>
      </c>
      <c r="T42" s="7">
        <v>0</v>
      </c>
      <c r="U42" s="7">
        <v>3651499999.6999998</v>
      </c>
      <c r="V42" s="7">
        <v>0.3</v>
      </c>
      <c r="W42" s="7">
        <v>3125099194.2800002</v>
      </c>
      <c r="X42" s="9">
        <f t="shared" si="0"/>
        <v>0.85583984507188837</v>
      </c>
      <c r="Y42" s="7">
        <v>3125099194.2800002</v>
      </c>
      <c r="Z42" s="9">
        <f t="shared" si="1"/>
        <v>0.85583984507188837</v>
      </c>
      <c r="AA42" s="7">
        <v>3125099194.2800002</v>
      </c>
      <c r="AB42" s="7">
        <v>3125099194.2800002</v>
      </c>
      <c r="AC42" s="9">
        <f t="shared" si="2"/>
        <v>0.85583984507188837</v>
      </c>
    </row>
    <row r="43" spans="1:29" ht="67.5">
      <c r="A43" s="4" t="s">
        <v>32</v>
      </c>
      <c r="B43" s="5" t="s">
        <v>33</v>
      </c>
      <c r="C43" s="6" t="s">
        <v>116</v>
      </c>
      <c r="D43" s="4" t="s">
        <v>75</v>
      </c>
      <c r="E43" s="4" t="s">
        <v>117</v>
      </c>
      <c r="F43" s="4" t="s">
        <v>77</v>
      </c>
      <c r="G43" s="4" t="s">
        <v>118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38</v>
      </c>
      <c r="M43" s="4" t="s">
        <v>39</v>
      </c>
      <c r="N43" s="4" t="s">
        <v>40</v>
      </c>
      <c r="O43" s="5" t="s">
        <v>119</v>
      </c>
      <c r="P43" s="7">
        <v>7500000000</v>
      </c>
      <c r="Q43" s="7">
        <v>0</v>
      </c>
      <c r="R43" s="7">
        <v>0</v>
      </c>
      <c r="S43" s="7">
        <v>7500000000</v>
      </c>
      <c r="T43" s="7">
        <v>0</v>
      </c>
      <c r="U43" s="7">
        <v>7500000000</v>
      </c>
      <c r="V43" s="7">
        <v>0</v>
      </c>
      <c r="W43" s="7">
        <v>7500000000</v>
      </c>
      <c r="X43" s="9">
        <f t="shared" si="0"/>
        <v>1</v>
      </c>
      <c r="Y43" s="7">
        <v>4000000000</v>
      </c>
      <c r="Z43" s="9">
        <f t="shared" si="1"/>
        <v>0.53333333333333333</v>
      </c>
      <c r="AA43" s="7">
        <v>4000000000</v>
      </c>
      <c r="AB43" s="7">
        <v>4000000000</v>
      </c>
      <c r="AC43" s="9">
        <f t="shared" si="2"/>
        <v>0.53333333333333333</v>
      </c>
    </row>
    <row r="44" spans="1:29" ht="13.5" customHeight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1986CF69E9FE48A57BECBE308E1A45" ma:contentTypeVersion="7" ma:contentTypeDescription="Crear nuevo documento." ma:contentTypeScope="" ma:versionID="dd578b968dcbfd24ff96657311c2d1a4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85b82ad8e91d4bef59f7a11170726caa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  <xsd:element name="TaxKeywordTaxHTField" ma:index="14" nillable="true" ma:taxonomy="true" ma:internalName="TaxKeywordTaxHTField" ma:taxonomyFieldName="TaxKeyword" ma:displayName="Palabras clave de empresa" ma:fieldId="{23f27201-bee3-471e-b2e7-b64fd8b7ca38}" ma:taxonomyMulti="true" ma:sspId="a9584801-e361-45bf-9b1e-b4f377865fc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bd2de93b-9b0b-4beb-873c-04226923d0ee}" ma:internalName="TaxCatchAll" ma:showField="CatchAllData" ma:web="fe5c55e1-1529-428c-8c16-ada3460a0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16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A65FJVFR3NAS-661729355-267</_dlc_DocId>
    <_dlc_DocIdUrl xmlns="fe5c55e1-1529-428c-8c16-ada3460a0e7a">
      <Url>http://tame/_layouts/15/DocIdRedir.aspx?ID=A65FJVFR3NAS-661729355-267</Url>
      <Description>A65FJVFR3NAS-661729355-267</Description>
    </_dlc_DocIdUrl>
    <Sección xmlns="fe5c55e1-1529-428c-8c16-ada3460a0e7a" xsi:nil="true"/>
    <TaxCatchAll xmlns="fe5c55e1-1529-428c-8c16-ada3460a0e7a"/>
    <TaxKeywordTaxHTField xmlns="fe5c55e1-1529-428c-8c16-ada3460a0e7a">
      <Terms xmlns="http://schemas.microsoft.com/office/infopath/2007/PartnerControls"/>
    </TaxKeywordTaxHTFiel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76EF6B-4A86-4A3F-B813-6F4F482D0FA7}"/>
</file>

<file path=customXml/itemProps2.xml><?xml version="1.0" encoding="utf-8"?>
<ds:datastoreItem xmlns:ds="http://schemas.openxmlformats.org/officeDocument/2006/customXml" ds:itemID="{BE9B098C-1CFE-45C3-8126-062A3398C3BC}"/>
</file>

<file path=customXml/itemProps3.xml><?xml version="1.0" encoding="utf-8"?>
<ds:datastoreItem xmlns:ds="http://schemas.openxmlformats.org/officeDocument/2006/customXml" ds:itemID="{7A390966-8B40-4BE0-86E9-C5D4944E8FE9}"/>
</file>

<file path=customXml/itemProps4.xml><?xml version="1.0" encoding="utf-8"?>
<ds:datastoreItem xmlns:ds="http://schemas.openxmlformats.org/officeDocument/2006/customXml" ds:itemID="{E8AFA78E-C823-44F6-9CDA-5B915304AE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Emilio Imedio Villalobos</dc:creator>
  <cp:lastModifiedBy>David Emilio Imedio Villalobos</cp:lastModifiedBy>
  <dcterms:created xsi:type="dcterms:W3CDTF">2017-06-21T15:46:10Z</dcterms:created>
  <dcterms:modified xsi:type="dcterms:W3CDTF">2017-06-21T15:47:25Z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0x010100F31986CF69E9FE48A57BECBE308E1A45</vt:lpwstr>
  </property>
  <property fmtid="{D5CDD505-2E9C-101B-9397-08002B2CF9AE}" pid="3" name="_dlc_DocIdItemGuid">
    <vt:lpwstr>90ae977f-eb9d-41dc-8b5d-414b9670f9f2</vt:lpwstr>
  </property>
  <property fmtid="{D5CDD505-2E9C-101B-9397-08002B2CF9AE}" pid="4" name="TaxKeyword">
    <vt:lpwstr/>
  </property>
</Properties>
</file>